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02" documentId="8_{02D699C3-8BFA-4720-9617-F5EF140C112E}" xr6:coauthVersionLast="47" xr6:coauthVersionMax="47" xr10:uidLastSave="{D62C6C57-E840-46D5-8781-1928FC0C96CD}"/>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9658" r:id="rId14"/>
    <pivotCache cacheId="9659" r:id="rId15"/>
    <pivotCache cacheId="966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<sst xmlns="http://schemas.openxmlformats.org/spreadsheetml/2006/main" count="1932" uniqueCount="747">
  <si>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</si>
  <si>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</si>
  <si>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</si>
  <si>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</si>
  <si>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</si>
  <si>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</si>
  <si>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</si>
  <si>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</si>
  <si>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</si>
  <si>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</si>
  <si>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</si>
  <si>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</si>
  <si>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</si>
  <si>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</si>
  <si>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</si>
  <si>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</si>
  <si>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</si>
  <si>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</si>
  <si>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</si>
  <si>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</si>
  <si>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</si>
  <si>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</si>
  <si>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</si>
  <si>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</si>
  <si>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</si>
  <si>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</si>
  <si>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</si>
  <si>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</si>
  <si>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</si>
  <si>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</si>
  <si>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</si>
  <si>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</si>
  <si>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</si>
  <si>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</si>
  <si>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</si>
  <si>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</si>
  <si>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</si>
  <si>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</si>
  <si>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</si>
  <si>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</si>
  <si>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</si>
  <si>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</si>
  <si>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</si>
  <si>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</si>
  <si>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</si>
  <si>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</si>
  <si>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</si>
  <si>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</si>
  <si>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</si>
  <si>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</si>
  <si>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</si>
  <si>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</si>
  <si>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</si>
  <si>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</si>
  <si>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</si>
  <si>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</si>
  <si>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</si>
  <si>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</si>
  <si>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</si>
  <si>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</si>
  <si>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</si>
  <si>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</si>
  <si>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</si>
  <si>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</si>
  <si>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</si>
  <si>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</si>
  <si>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</si>
  <si>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</si>
  <si>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</si>
  <si>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</si>
  <si>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</si>
  <si>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</si>
  <si>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</si>
  <si>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</si>
  <si>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</si>
  <si>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</si>
  <si>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</si>
  <si>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</si>
  <si>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</si>
  <si>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</si>
  <si>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</si>
  <si>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</si>
  <si>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</si>
  <si>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</si>
  <si>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</si>
  <si>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</si>
  <si>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</si>
  <si>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</si>
  <si>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</si>
  <si>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</si>
  <si>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</si>
  <si>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</si>
  <si>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</si>
  <si>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</si>
  <si>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</si>
  <si>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</si>
  <si>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</si>
  <si>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</si>
  <si>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</si>
  <si>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</si>
  <si>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</si>
  <si>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</si>
  <si>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</si>
  <si>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</si>
  <si>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</si>
  <si>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</si>
  <si>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</si>
  <si>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</si>
  <si>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</si>
  <si>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</si>
  <si>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</si>
  <si>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</si>
  <si>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</si>
  <si>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</si>
  <si>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</si>
  <si>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</si>
  <si>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</si>
  <si>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</si>
  <si>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</si>
  <si>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</si>
  <si>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</si>
  <si>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</si>
  <si>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</si>
  <si>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</si>
  <si>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</si>
  <si>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</si>
  <si>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</si>
  <si>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</si>
  <si>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</si>
  <si>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</si>
  <si>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</si>
  <si>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</si>
  <si>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</si>
  <si>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</si>
  <si>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</si>
  <si>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</si>
  <si>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</si>
  <si>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</si>
  <si>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</si>
  <si>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</si>
  <si>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</si>
  <si>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</si>
  <si>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</si>
  <si>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</si>
  <si>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</si>
  <si>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</si>
  <si>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</si>
  <si>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</si>
  <si>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</si>
  <si>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</si>
  <si>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</si>
  <si>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</si>
  <si>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</si>
  <si>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</si>
  <si>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</si>
  <si>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</si>
  <si>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</si>
  <si>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</si>
  <si>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</si>
  <si>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</si>
  <si>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</si>
  <si>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</si>
  <si>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</si>
  <si>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</si>
  <si>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</si>
  <si>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</si>
  <si>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</si>
  <si>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</si>
  <si>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</si>
  <si>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</si>
  <si>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</si>
  <si>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</si>
  <si>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</si>
  <si>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</si>
  <si>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</si>
  <si>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</si>
  <si>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</si>
  <si>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</si>
  <si>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</si>
  <si>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</si>
  <si>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</si>
  <si>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</si>
  <si>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</si>
  <si>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</si>
  <si>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</si>
  <si>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</si>
  <si>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</si>
  <si>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</si>
  <si>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</si>
  <si>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</si>
  <si>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</si>
  <si>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</si>
  <si>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</si>
  <si>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</si>
  <si>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</si>
  <si>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</si>
  <si>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</si>
  <si>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</si>
  <si>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</si>
  <si>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</si>
  <si>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</si>
  <si>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</si>
  <si>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</si>
  <si>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</si>
  <si>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</si>
  <si>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</si>
  <si>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</si>
  <si>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</si>
  <si>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</si>
  <si>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</si>
  <si>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</si>
  <si>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</si>
  <si>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</si>
  <si>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</si>
  <si>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</si>
  <si>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</si>
  <si>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</si>
  <si>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</si>
  <si>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</si>
  <si>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</si>
  <si>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</si>
  <si>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</si>
  <si>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</si>
  <si>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</si>
  <si>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</si>
  <si>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</si>
  <si>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</si>
  <si>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</si>
  <si>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</si>
  <si>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</si>
  <si>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</si>
  <si>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</si>
  <si>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</si>
  <si>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</si>
  <si>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</si>
  <si>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</si>
  <si>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</si>
  <si>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</si>
  <si>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</si>
  <si>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</si>
  <si>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</si>
  <si>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</si>
  <si>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</si>
  <si>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</si>
  <si>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</si>
  <si>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</si>
  <si>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</si>
  <si>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</si>
  <si>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</si>
  <si>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</si>
  <si>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</si>
  <si>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</si>
  <si>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</si>
  <si>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</si>
  <si>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</si>
  <si>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</si>
  <si>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</si>
  <si>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</si>
  <si>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</si>
  <si>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</si>
  <si>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</si>
  <si>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</si>
  <si>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</si>
  <si>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</si>
  <si>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</si>
  <si>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</si>
  <si>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</si>
  <si>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</si>
  <si>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</si>
  <si>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</si>
  <si>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</si>
  <si>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</si>
  <si>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</si>
  <si>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</si>
  <si>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</si>
  <si>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</si>
  <si>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</si>
  <si>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</si>
  <si>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</si>
  <si>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</si>
  <si>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</si>
  <si>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</si>
  <si>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</si>
  <si>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</si>
  <si>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</si>
  <si>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</si>
  <si>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</si>
  <si>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</si>
  <si>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</si>
  <si>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</si>
  <si>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</si>
  <si>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</si>
  <si>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</si>
  <si>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</si>
  <si>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</si>
  <si>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</si>
  <si>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</si>
  <si>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</si>
  <si>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</si>
  <si>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</si>
  <si>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</si>
  <si>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</si>
  <si>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</si>
  <si>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</si>
  <si>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</si>
  <si>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</si>
  <si>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</si>
  <si>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</si>
  <si>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</si>
  <si>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</si>
  <si>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</si>
  <si>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</si>
  <si>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</si>
  <si>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</si>
  <si>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</si>
  <si>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</si>
  <si>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</si>
  <si>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</si>
  <si>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</si>
  <si>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</si>
  <si>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</si>
  <si>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</si>
  <si>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</si>
  <si>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</si>
  <si>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</si>
  <si>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</si>
  <si>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</si>
  <si>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</si>
  <si>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</si>
  <si>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</si>
  <si>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</si>
  <si>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</si>
  <si>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</si>
  <si>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</si>
  <si>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</si>
  <si>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</si>
  <si>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</si>
  <si>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</si>
  <si>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</si>
  <si>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</si>
  <si>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</si>
  <si>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</si>
  <si>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</si>
  <si>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</si>
  <si>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</si>
  <si>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</si>
  <si>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</si>
  <si>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</si>
  <si>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</si>
  <si>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</si>
  <si>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</si>
  <si>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</si>
  <si>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</si>
  <si>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</si>
  <si>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</si>
  <si>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</si>
  <si>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</si>
  <si>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</si>
  <si>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</si>
  <si>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</si>
  <si>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</si>
  <si>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</si>
  <si>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</si>
  <si>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</si>
  <si>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</si>
  <si>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</si>
  <si>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</si>
  <si>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</si>
  <si>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</si>
  <si>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</si>
  <si>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</si>
  <si>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</si>
  <si>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</si>
  <si>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</si>
  <si>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</si>
  <si>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</si>
  <si>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</si>
  <si>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</si>
  <si>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</si>
  <si>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</si>
  <si>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</si>
  <si>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</si>
  <si>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</si>
  <si>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</si>
  <si>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</si>
  <si>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</si>
  <si>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</si>
  <si>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</si>
  <si>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</si>
  <si>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</si>
  <si>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</si>
  <si>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</si>
  <si>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</si>
  <si>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</si>
  <si>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</si>
  <si>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</si>
  <si>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</si>
  <si>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</si>
  <si>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</si>
  <si>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</si>
  <si>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</si>
  <si>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</si>
  <si>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</si>
  <si>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</si>
  <si>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</si>
  <si>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</si>
  <si>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</si>
  <si>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</si>
  <si>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</si>
  <si>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</si>
  <si>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</si>
  <si>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</si>
  <si>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</si>
  <si>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</si>
  <si>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</si>
  <si>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</si>
  <si>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</si>
  <si>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</si>
  <si>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</si>
  <si>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</si>
  <si>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</si>
  <si>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</si>
  <si>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</si>
  <si>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</si>
  <si>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</si>
  <si>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</si>
  <si>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</si>
  <si>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</si>
  <si>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</si>
  <si>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</si>
  <si>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</si>
  <si>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</si>
  <si>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</si>
  <si>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</si>
  <si>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</si>
  <si>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</si>
  <si>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</si>
  <si>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</si>
  <si>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</si>
  <si>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</si>
  <si>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</si>
  <si>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</si>
  <si>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</si>
  <si>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</si>
  <si>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</si>
  <si>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</si>
  <si>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</si>
  <si>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</si>
  <si>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</si>
  <si>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</si>
  <si>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</si>
  <si>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</si>
  <si>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</si>
  <si>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</si>
  <si>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</si>
  <si>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</si>
  <si>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</si>
  <si>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</si>
  <si>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</si>
  <si>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</si>
  <si>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</si>
  <si>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</si>
  <si>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</si>
  <si>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</si>
  <si>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</si>
  <si>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</si>
  <si>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</si>
  <si>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</si>
  <si>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</si>
  <si>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</si>
  <si>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</si>
  <si>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</si>
  <si>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</si>
  <si>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</si>
  <si>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</si>
  <si>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</si>
  <si>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</si>
  <si>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</si>
  <si>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</si>
  <si>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</si>
  <si>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</si>
  <si>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</si>
  <si>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</si>
  <si>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</si>
  <si>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</si>
  <si>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</si>
  <si>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</si>
  <si>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</si>
  <si>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</si>
  <si>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</si>
  <si>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</si>
  <si>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</si>
  <si>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</si>
  <si>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</si>
  <si>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</si>
  <si>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</si>
  <si>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</si>
  <si>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</si>
  <si>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</si>
  <si>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</si>
  <si>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</si>
  <si>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</si>
  <si>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</si>
  <si>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</si>
  <si>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</si>
  <si>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</si>
  <si>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</si>
  <si>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</si>
  <si>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</si>
  <si>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</si>
  <si>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</si>
  <si>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</si>
  <si>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</si>
  <si>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</si>
  <si>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</si>
  <si>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</si>
  <si>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</si>
  <si>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</si>
  <si>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</si>
  <si>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</si>
  <si>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</si>
  <si>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</si>
  <si>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</si>
  <si>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</si>
  <si>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</si>
  <si>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</si>
  <si>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</si>
  <si>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</si>
  <si>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</si>
  <si>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</si>
  <si>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</si>
  <si>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</si>
  <si>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</si>
  <si>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</si>
  <si>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</si>
  <si>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</si>
  <si>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</si>
  <si>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</si>
  <si>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</si>
  <si>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</si>
  <si>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</si>
  <si>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</si>
  <si>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Requirements Mapping</t>
  </si>
  <si>
    <t>TC01 (v7.4)has been updated to remove invalid requirement mappings and bring the test case mappings into alignment with the RTTM.</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</si>
  <si>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</si>
  <si>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</si>
  <si>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</si>
  <si>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</si>
  <si>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</si>
  <si>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</si>
  <si>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</si>
  <si>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</si>
  <si>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</si>
  <si>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</si>
  <si>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</si>
  <si>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</si>
  <si>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</si>
  <si>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</si>
  <si>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</si>
  <si>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</si>
  <si>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</si>
  <si>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</si>
  <si>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</si>
  <si>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</si>
  <si>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</si>
  <si>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</si>
  <si>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</si>
  <si>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</si>
  <si>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</si>
  <si>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</si>
  <si>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</si>
  <si>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</si>
  <si>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</si>
  <si>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</si>
  <si>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</si>
  <si>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</si>
  <si>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</si>
  <si>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</si>
  <si>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</si>
  <si>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</si>
  <si>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</si>
  <si>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</si>
  <si>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</si>
  <si>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</si>
  <si>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</si>
  <si>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</si>
  <si>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</si>
  <si>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</si>
  <si>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</si>
  <si>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</si>
  <si>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</si>
  <si>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</si>
  <si>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</si>
  <si>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</si>
  <si>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</si>
  <si>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</si>
  <si>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</si>
  <si>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</si>
  <si>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</si>
  <si>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</si>
  <si>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</si>
  <si>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</si>
  <si>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</si>
  <si>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</si>
  <si>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</si>
  <si>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</si>
  <si>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</si>
  <si>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</si>
  <si>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</si>
  <si>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</si>
  <si>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</si>
  <si>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</si>
  <si>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</si>
  <si>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</si>
  <si>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</si>
  <si>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</si>
  <si>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</si>
  <si>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</si>
  <si>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</si>
  <si>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</si>
  <si>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</si>
  <si>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</si>
  <si>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</si>
  <si>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</si>
  <si>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</si>
  <si>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</si>
  <si>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</si>
  <si>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</si>
  <si>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</si>
  <si>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</si>
  <si>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</si>
  <si>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</si>
  <si>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</si>
  <si>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</si>
  <si>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</si>
  <si>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</si>
  <si>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</si>
  <si>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</si>
  <si>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</si>
  <si>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</si>
  <si>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</si>
  <si>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</si>
  <si>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</si>
  <si>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</si>
  <si>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</si>
  <si>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</si>
  <si>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</si>
  <si>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</si>
  <si>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</si>
  <si>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</si>
  <si>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</si>
  <si>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</si>
  <si>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</si>
  <si>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</si>
  <si>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</si>
  <si>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</si>
  <si>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</si>
  <si>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</si>
  <si>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</si>
  <si>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</si>
  <si>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</si>
  <si>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</si>
  <si>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</si>
  <si>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</si>
  <si>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</si>
  <si>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</si>
  <si>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</si>
  <si>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</si>
  <si>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</si>
  <si>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</si>
  <si>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</si>
  <si>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</si>
  <si>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</si>
  <si>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</si>
  <si>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</si>
  <si>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</si>
  <si>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</si>
  <si>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</si>
  <si>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</si>
  <si>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</si>
  <si>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</si>
  <si>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</si>
  <si>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</si>
  <si>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</si>
  <si>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</si>
  <si>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</si>
  <si>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</si>
  <si>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</si>
  <si>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</si>
  <si>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</si>
  <si>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</si>
  <si>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</si>
  <si>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</si>
  <si>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</si>
  <si>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</si>
  <si>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</si>
  <si>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</si>
  <si>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</si>
  <si>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</si>
  <si>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</si>
  <si>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</si>
  <si>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</si>
  <si>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</si>
  <si>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</si>
  <si>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</si>
  <si>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</si>
  <si>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</si>
  <si>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</si>
  <si>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</si>
  <si>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</si>
  <si>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</si>
  <si>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</si>
  <si>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</si>
  <si>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</si>
  <si>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</si>
  <si>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</si>
  <si>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000000"/>
        <rFont val="Calibri"/>
      </rPr>
      <t>MDS</t>
    </r>
    <r>
      <rPr>
        <sz val="10"/>
        <color rgb="FF000000"/>
        <rFont val="Calibri"/>
      </rPr>
      <t xml:space="preserve"> DIP</t>
    </r>
  </si>
  <si>
    <t>The IF-021 data is now queued awaiting the next Calendar Run for the UTC Settlement Day [D] which will be processed as per the published calendar and timetable.</t>
  </si>
  <si>
    <t>II Settlement Run Commences</t>
  </si>
  <si>
    <t>BP019</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</si>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</sst>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
      <strike/>
      <sz val="10"/>
      <color rgb="FFFF0000"/>
      <name val="Calibri"/>
    </font>
    <font>
      <sz val="10"/>
      <color rgb="FFFF0000"/>
      <name val="Calibri"/>
    </font>
    <font>
      <sz val="10"/>
      <color rgb="FF000000"/>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80" fillId="29" borderId="28"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60"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81" fillId="33" borderId="28" xfId="0" applyFont="1" applyFill="1" applyBorder="1" applyAlignment="1">
      <alignment horizontal="center" vertical="center"/>
    </xf>
    <xf numFmtId="0" fontId="62" fillId="33" borderId="28" xfId="0" applyFont="1" applyFill="1" applyBorder="1" applyAlignment="1">
      <alignment horizontal="center" vertical="center"/>
    </xf>
    <xf numFmtId="166" fontId="63" fillId="0" borderId="28" xfId="0" applyNumberFormat="1" applyFont="1" applyBorder="1" applyAlignment="1">
      <alignment horizontal="left" vertical="top" wrapText="1"/>
    </xf>
    <xf numFmtId="0" fontId="63" fillId="0" borderId="28" xfId="0" applyFont="1" applyBorder="1" applyAlignment="1">
      <alignment horizontal="center" vertical="top" wrapText="1"/>
    </xf>
    <xf numFmtId="0" fontId="82" fillId="0" borderId="28" xfId="0" applyFont="1" applyBorder="1" applyAlignment="1">
      <alignment vertical="top" wrapText="1"/>
    </xf>
    <xf numFmtId="0" fontId="63" fillId="0" borderId="0" xfId="0" applyFont="1"/>
    <xf numFmtId="0" fontId="65" fillId="33" borderId="1" xfId="0"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6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6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3">
      <pivotArea outline="0" collapsedLevelsAreSubtotals="1" fieldPosition="0"/>
    </format>
    <format dxfId="14">
      <pivotArea dataOnly="0" labelOnly="1" outline="0" fieldPosition="0">
        <references count="1">
          <reference field="4294967294" count="1">
            <x v="2"/>
          </reference>
        </references>
      </pivotArea>
    </format>
    <format dxfId="15">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8">
      <pivotArea fieldPosition="0">
        <references count="2">
          <reference field="0" count="1" selected="0">
            <x v="0"/>
          </reference>
          <reference field="1" count="1">
            <x v="1"/>
          </reference>
        </references>
      </pivotArea>
    </format>
    <format dxfId="19">
      <pivotArea fieldPosition="0">
        <references count="3">
          <reference field="0" count="1" selected="0">
            <x v="0"/>
          </reference>
          <reference field="1" count="1" selected="0">
            <x v="1"/>
          </reference>
          <reference field="4" count="4">
            <x v="0"/>
            <x v="1"/>
            <x v="2"/>
            <x v="3"/>
          </reference>
        </references>
      </pivotArea>
    </format>
    <format dxfId="20">
      <pivotArea fieldPosition="0">
        <references count="2">
          <reference field="0" count="1" selected="0">
            <x v="0"/>
          </reference>
          <reference field="1" count="1">
            <x v="2"/>
          </reference>
        </references>
      </pivotArea>
    </format>
    <format dxfId="21">
      <pivotArea fieldPosition="0">
        <references count="3">
          <reference field="0" count="1" selected="0">
            <x v="0"/>
          </reference>
          <reference field="1" count="1" selected="0">
            <x v="2"/>
          </reference>
          <reference field="4" count="4">
            <x v="0"/>
            <x v="1"/>
            <x v="2"/>
            <x v="3"/>
          </reference>
        </references>
      </pivotArea>
    </format>
    <format dxfId="22">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4">
      <pivotArea dataOnly="0" labelOnly="1" outline="0" offset="IV7:IV29" fieldPosition="0">
        <references count="1">
          <reference field="0" count="1">
            <x v="0"/>
          </reference>
        </references>
      </pivotArea>
    </format>
    <format dxfId="25">
      <pivotArea dataOnly="0" labelOnly="1" outline="0" offset="IV256" fieldPosition="0">
        <references count="2">
          <reference field="0" count="1" selected="0">
            <x v="0"/>
          </reference>
          <reference field="1" count="1">
            <x v="0"/>
          </reference>
        </references>
      </pivotArea>
    </format>
    <format dxfId="26">
      <pivotArea dataOnly="0" labelOnly="1" outline="0" fieldPosition="0">
        <references count="2">
          <reference field="0" count="1" selected="0">
            <x v="0"/>
          </reference>
          <reference field="1" count="3">
            <x v="1"/>
            <x v="2"/>
            <x v="3"/>
          </reference>
        </references>
      </pivotArea>
    </format>
    <format dxfId="27">
      <pivotArea dataOnly="0" labelOnly="1" outline="0" offset="IV1:IV10" fieldPosition="0">
        <references count="2">
          <reference field="0" count="1" selected="0">
            <x v="0"/>
          </reference>
          <reference field="1" count="1">
            <x v="3"/>
          </reference>
        </references>
      </pivotArea>
    </format>
    <format dxfId="28">
      <pivotArea dataOnly="0" labelOnly="1" outline="0" fieldPosition="0">
        <references count="3">
          <reference field="0" count="1" selected="0">
            <x v="0"/>
          </reference>
          <reference field="1" count="1" selected="0">
            <x v="0"/>
          </reference>
          <reference field="4" count="1">
            <x v="3"/>
          </reference>
        </references>
      </pivotArea>
    </format>
    <format dxfId="29">
      <pivotArea dataOnly="0" labelOnly="1" outline="0" fieldPosition="0">
        <references count="3">
          <reference field="0" count="1" selected="0">
            <x v="0"/>
          </reference>
          <reference field="1" count="1" selected="0">
            <x v="1"/>
          </reference>
          <reference field="4" count="4">
            <x v="0"/>
            <x v="1"/>
            <x v="2"/>
            <x v="3"/>
          </reference>
        </references>
      </pivotArea>
    </format>
    <format dxfId="30">
      <pivotArea dataOnly="0" labelOnly="1" outline="0" fieldPosition="0">
        <references count="3">
          <reference field="0" count="1" selected="0">
            <x v="0"/>
          </reference>
          <reference field="1" count="1" selected="0">
            <x v="2"/>
          </reference>
          <reference field="4" count="4">
            <x v="0"/>
            <x v="1"/>
            <x v="2"/>
            <x v="3"/>
          </reference>
        </references>
      </pivotArea>
    </format>
    <format dxfId="3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6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0">
      <pivotArea outline="0" collapsedLevelsAreSubtotals="1" fieldPosition="0"/>
    </format>
    <format dxfId="11">
      <pivotArea dataOnly="0" labelOnly="1" outline="0" axis="axisValues" fieldPosition="0"/>
    </format>
    <format dxfId="1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3"/>
  <sheetViews>
    <sheetView workbookViewId="0">
      <selection activeCell="E8" sqref="E8"/>
    </sheetView>
  </sheetViews>
  <sheetFormatPr defaultRowHeight="12.75" customHeight="1"/>
  <cols>
    <col min="1" max="1" width="19.5703125" customWidth="1"/>
    <col min="2" max="2" width="21.42578125" customWidth="1"/>
    <col min="3" max="4" width="21.42578125" style="5" customWidth="1"/>
    <col min="5" max="5" width="70.42578125" bestFit="1" customWidth="1"/>
  </cols>
  <sheetData>
    <row r="1" spans="1:5">
      <c r="A1" s="78" t="s">
        <v>37</v>
      </c>
      <c r="B1" s="79" t="s">
        <v>532</v>
      </c>
      <c r="C1" s="92" t="s">
        <v>533</v>
      </c>
      <c r="D1" s="92" t="s">
        <v>534</v>
      </c>
      <c r="E1" s="79" t="s">
        <v>535</v>
      </c>
    </row>
    <row r="2" spans="1:5" ht="13.5">
      <c r="A2" s="80">
        <v>45553</v>
      </c>
      <c r="B2" s="81" t="s">
        <v>536</v>
      </c>
      <c r="C2" s="93">
        <v>7.1</v>
      </c>
      <c r="D2" s="93"/>
      <c r="E2" s="83" t="s">
        <v>537</v>
      </c>
    </row>
    <row r="3" spans="1:5" ht="13.5">
      <c r="A3" s="80">
        <v>45560</v>
      </c>
      <c r="B3" s="81" t="s">
        <v>536</v>
      </c>
      <c r="C3" s="93">
        <v>7.1</v>
      </c>
      <c r="D3" s="93"/>
      <c r="E3" s="83" t="s">
        <v>538</v>
      </c>
    </row>
    <row r="4" spans="1:5" ht="27">
      <c r="A4" s="84">
        <v>45575</v>
      </c>
      <c r="B4" s="81" t="s">
        <v>536</v>
      </c>
      <c r="C4" s="93">
        <v>7.1</v>
      </c>
      <c r="D4" s="93"/>
      <c r="E4" s="83" t="s">
        <v>539</v>
      </c>
    </row>
    <row r="5" spans="1:5" s="125" customFormat="1" ht="13.5">
      <c r="A5" s="122">
        <v>45609</v>
      </c>
      <c r="B5" s="123" t="s">
        <v>536</v>
      </c>
      <c r="C5" s="124">
        <v>7.3</v>
      </c>
      <c r="D5" s="124"/>
      <c r="E5" s="89" t="s">
        <v>540</v>
      </c>
    </row>
    <row r="6" spans="1:5" s="125" customFormat="1" ht="27">
      <c r="A6" s="122">
        <v>45611</v>
      </c>
      <c r="B6" s="123" t="s">
        <v>536</v>
      </c>
      <c r="C6" s="124">
        <v>7.3</v>
      </c>
      <c r="D6" s="124"/>
      <c r="E6" s="89" t="s">
        <v>541</v>
      </c>
    </row>
    <row r="7" spans="1:5" s="194" customFormat="1" ht="27">
      <c r="A7" s="191">
        <v>45762</v>
      </c>
      <c r="B7" s="89" t="s">
        <v>536</v>
      </c>
      <c r="C7" s="192">
        <v>7.5</v>
      </c>
      <c r="D7" s="193" t="s">
        <v>542</v>
      </c>
      <c r="E7" s="89" t="s">
        <v>543</v>
      </c>
    </row>
    <row r="8" spans="1:5">
      <c r="A8" s="84"/>
      <c r="B8" s="82"/>
      <c r="C8" s="93"/>
      <c r="D8" s="93"/>
      <c r="E8" s="83"/>
    </row>
    <row r="9" spans="1:5">
      <c r="A9" s="84"/>
      <c r="B9" s="82"/>
      <c r="C9" s="93"/>
      <c r="D9" s="93"/>
      <c r="E9" s="83"/>
    </row>
    <row r="10" spans="1:5">
      <c r="A10" s="84"/>
      <c r="B10" s="82"/>
      <c r="C10" s="93"/>
      <c r="D10" s="93"/>
      <c r="E10" s="83"/>
    </row>
    <row r="11" spans="1:5">
      <c r="A11" s="84"/>
      <c r="B11" s="82"/>
      <c r="C11" s="93"/>
      <c r="D11" s="93"/>
      <c r="E11" s="83"/>
    </row>
    <row r="12" spans="1:5"/>
    <row r="13" spans="1:5"/>
    <row r="14" spans="1:5"/>
    <row r="15" spans="1:5"/>
    <row r="16" spans="1:5"/>
    <row r="17"/>
    <row r="23"/>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5"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2" t="s">
        <v>544</v>
      </c>
      <c r="C1" s="182"/>
      <c r="D1" s="182"/>
      <c r="E1" s="91"/>
      <c r="F1" s="63"/>
      <c r="G1" s="67"/>
      <c r="H1" s="63"/>
      <c r="I1" s="55"/>
      <c r="J1" s="55"/>
      <c r="K1" s="55"/>
      <c r="L1" s="55"/>
      <c r="M1" s="55"/>
      <c r="N1" s="55"/>
    </row>
    <row r="2" spans="1:14" ht="30" customHeight="1">
      <c r="A2" s="54" t="s">
        <v>545</v>
      </c>
      <c r="B2" s="171" t="s">
        <v>546</v>
      </c>
      <c r="C2" s="171"/>
      <c r="D2" s="171"/>
      <c r="E2" s="59"/>
      <c r="F2" s="64"/>
      <c r="G2" s="65"/>
      <c r="H2" s="64"/>
      <c r="I2" s="57"/>
      <c r="J2" s="57"/>
      <c r="K2" s="57"/>
      <c r="L2" s="57"/>
      <c r="M2" s="57"/>
      <c r="N2" s="57"/>
    </row>
    <row r="3" spans="1:14" ht="30" customHeight="1">
      <c r="A3" s="58" t="s">
        <v>547</v>
      </c>
      <c r="B3" s="172" t="s">
        <v>548</v>
      </c>
      <c r="C3" s="173"/>
      <c r="D3" s="174"/>
      <c r="E3" s="59"/>
      <c r="F3" s="64"/>
      <c r="G3" s="65"/>
      <c r="H3" s="64"/>
      <c r="I3" s="57"/>
      <c r="J3" s="57"/>
      <c r="K3" s="57"/>
      <c r="L3" s="57"/>
      <c r="M3" s="57"/>
      <c r="N3" s="57"/>
    </row>
    <row r="4" spans="1:14" ht="243" customHeight="1">
      <c r="A4" s="58" t="s">
        <v>465</v>
      </c>
      <c r="B4" s="180" t="s">
        <v>549</v>
      </c>
      <c r="C4" s="181"/>
      <c r="D4" s="181"/>
      <c r="E4" s="59"/>
      <c r="F4" s="66"/>
      <c r="G4" s="68"/>
      <c r="H4" s="66"/>
      <c r="I4" s="57"/>
      <c r="J4" s="57"/>
      <c r="K4" s="57"/>
      <c r="L4" s="57"/>
      <c r="M4" s="57"/>
      <c r="N4" s="57"/>
    </row>
    <row r="5" spans="1:14" ht="30" customHeight="1">
      <c r="A5" s="54" t="s">
        <v>550</v>
      </c>
      <c r="B5" s="171" t="s">
        <v>548</v>
      </c>
      <c r="C5" s="171"/>
      <c r="D5" s="171"/>
      <c r="E5" s="59"/>
      <c r="F5" s="64"/>
      <c r="G5" s="65"/>
      <c r="H5" s="64"/>
      <c r="I5" s="57"/>
      <c r="J5" s="57"/>
      <c r="K5" s="57"/>
      <c r="L5" s="57"/>
      <c r="M5" s="57"/>
      <c r="N5" s="57"/>
    </row>
    <row r="6" spans="1:14" ht="30" customHeight="1">
      <c r="A6" s="54" t="s">
        <v>551</v>
      </c>
      <c r="B6" s="177" t="s">
        <v>552</v>
      </c>
      <c r="C6" s="178"/>
      <c r="D6" s="179"/>
      <c r="E6" s="64"/>
      <c r="F6" s="64"/>
      <c r="G6" s="65"/>
      <c r="H6" s="64"/>
      <c r="I6" s="57"/>
      <c r="J6" s="57"/>
      <c r="K6" s="57"/>
      <c r="L6" s="57"/>
      <c r="M6" s="57"/>
      <c r="N6" s="57"/>
    </row>
    <row r="7" spans="1:14" ht="30" customHeight="1">
      <c r="A7" s="54" t="s">
        <v>553</v>
      </c>
      <c r="B7" s="172" t="s">
        <v>546</v>
      </c>
      <c r="C7" s="173"/>
      <c r="D7" s="174"/>
      <c r="E7" s="59"/>
      <c r="F7" s="64"/>
      <c r="G7" s="65"/>
      <c r="H7" s="64"/>
      <c r="I7" s="57"/>
      <c r="J7" s="57"/>
      <c r="K7" s="57"/>
      <c r="L7" s="57"/>
      <c r="M7" s="57"/>
      <c r="N7" s="57"/>
    </row>
    <row r="8" spans="1:14" ht="30" customHeight="1">
      <c r="A8" s="54" t="s">
        <v>554</v>
      </c>
      <c r="B8" s="171" t="s">
        <v>536</v>
      </c>
      <c r="C8" s="171"/>
      <c r="D8" s="171"/>
      <c r="E8" s="59"/>
      <c r="F8" s="64"/>
      <c r="G8" s="65"/>
      <c r="H8" s="64"/>
      <c r="I8" s="57"/>
      <c r="J8" s="57"/>
      <c r="K8" s="57"/>
      <c r="L8" s="57"/>
      <c r="M8" s="57"/>
      <c r="N8" s="57"/>
    </row>
    <row r="9" spans="1:14" ht="30" customHeight="1">
      <c r="A9" s="58" t="s">
        <v>252</v>
      </c>
      <c r="B9" s="176" t="s">
        <v>513</v>
      </c>
      <c r="C9" s="176"/>
      <c r="D9" s="176"/>
      <c r="E9" s="64"/>
      <c r="F9" s="64"/>
      <c r="G9" s="65"/>
      <c r="H9" s="64"/>
      <c r="I9" s="57"/>
      <c r="J9" s="57"/>
      <c r="K9" s="57"/>
      <c r="L9" s="57"/>
      <c r="M9" s="57"/>
      <c r="N9" s="57"/>
    </row>
    <row r="10" spans="1:14" ht="30" customHeight="1">
      <c r="A10" s="58" t="s">
        <v>555</v>
      </c>
      <c r="B10" s="177" t="s">
        <v>514</v>
      </c>
      <c r="C10" s="178"/>
      <c r="D10" s="179"/>
      <c r="E10" s="64"/>
      <c r="F10" s="64"/>
      <c r="G10" s="65"/>
      <c r="H10" s="64"/>
      <c r="I10" s="57"/>
      <c r="J10" s="57"/>
      <c r="K10" s="57"/>
      <c r="L10" s="57"/>
      <c r="M10" s="57"/>
      <c r="N10" s="57"/>
    </row>
    <row r="11" spans="1:14" ht="30" customHeight="1">
      <c r="A11" s="58" t="s">
        <v>556</v>
      </c>
      <c r="B11" s="171"/>
      <c r="C11" s="171"/>
      <c r="D11" s="171"/>
      <c r="E11" s="59"/>
      <c r="F11" s="65"/>
      <c r="G11" s="65"/>
      <c r="H11" s="59"/>
      <c r="I11" s="57"/>
      <c r="J11" s="57"/>
      <c r="K11" s="57"/>
      <c r="L11" s="57"/>
      <c r="M11" s="57"/>
      <c r="N11" s="57"/>
    </row>
    <row r="12" spans="1:14" ht="30" customHeight="1">
      <c r="A12" s="58" t="s">
        <v>557</v>
      </c>
      <c r="B12" s="171" t="s">
        <v>558</v>
      </c>
      <c r="C12" s="171"/>
      <c r="D12" s="171"/>
      <c r="E12" s="59"/>
      <c r="F12" s="65"/>
      <c r="G12" s="65"/>
      <c r="H12" s="59"/>
      <c r="I12" s="57"/>
      <c r="J12" s="57"/>
      <c r="K12" s="57"/>
      <c r="L12" s="57"/>
      <c r="M12" s="57"/>
      <c r="N12" s="57"/>
    </row>
    <row r="13" spans="1:14" ht="298.5" customHeight="1">
      <c r="A13" s="54" t="s">
        <v>559</v>
      </c>
      <c r="B13" s="180" t="s">
        <v>560</v>
      </c>
      <c r="C13" s="181"/>
      <c r="D13" s="181"/>
      <c r="E13" s="59"/>
      <c r="F13" s="64"/>
      <c r="G13" s="65"/>
      <c r="H13" s="64"/>
      <c r="I13" s="57"/>
      <c r="J13" s="57"/>
      <c r="K13" s="57"/>
      <c r="L13" s="57"/>
      <c r="M13" s="57"/>
      <c r="N13" s="57"/>
    </row>
    <row r="14" spans="1:14" ht="30" customHeight="1">
      <c r="A14" s="54" t="s">
        <v>561</v>
      </c>
      <c r="B14" s="172" t="s">
        <v>562</v>
      </c>
      <c r="C14" s="173"/>
      <c r="D14" s="174"/>
      <c r="E14" s="59"/>
      <c r="F14" s="64"/>
      <c r="G14" s="65"/>
      <c r="H14" s="64"/>
      <c r="I14" s="57"/>
      <c r="J14" s="57"/>
      <c r="K14" s="57"/>
      <c r="L14" s="57"/>
      <c r="M14" s="57"/>
      <c r="N14" s="57"/>
    </row>
    <row r="15" spans="1:14" ht="84.6" customHeight="1">
      <c r="A15" s="54" t="s">
        <v>563</v>
      </c>
      <c r="B15" s="171" t="s">
        <v>564</v>
      </c>
      <c r="C15" s="171"/>
      <c r="D15" s="171"/>
      <c r="E15" s="59"/>
      <c r="F15" s="64"/>
      <c r="G15" s="65"/>
      <c r="H15" s="64"/>
      <c r="I15" s="59"/>
      <c r="J15" s="59"/>
      <c r="K15" s="57"/>
      <c r="L15" s="57"/>
      <c r="M15" s="57"/>
      <c r="N15" s="57"/>
    </row>
    <row r="16" spans="1:14" ht="30" customHeight="1">
      <c r="A16" s="54" t="s">
        <v>471</v>
      </c>
      <c r="B16" s="171"/>
      <c r="C16" s="171"/>
      <c r="D16" s="171"/>
      <c r="E16" s="59"/>
      <c r="F16" s="64"/>
      <c r="G16" s="65"/>
      <c r="H16" s="64"/>
      <c r="I16" s="57"/>
      <c r="J16" s="57"/>
      <c r="K16" s="57"/>
      <c r="L16" s="57"/>
      <c r="M16" s="57"/>
      <c r="N16" s="57"/>
    </row>
    <row r="17" spans="1:25" ht="30" customHeight="1">
      <c r="A17" s="69" t="s">
        <v>473</v>
      </c>
      <c r="B17" s="172" t="s">
        <v>60</v>
      </c>
      <c r="C17" s="173"/>
      <c r="D17" s="174"/>
      <c r="E17" s="59"/>
      <c r="F17" s="64"/>
      <c r="G17" s="65"/>
      <c r="H17" s="64"/>
      <c r="I17" s="57"/>
      <c r="J17" s="57"/>
      <c r="K17" s="57"/>
      <c r="L17" s="57"/>
      <c r="M17" s="57"/>
      <c r="N17" s="57"/>
    </row>
    <row r="18" spans="1:25" s="60" customFormat="1" ht="30" customHeight="1">
      <c r="A18" s="175" t="s">
        <v>565</v>
      </c>
      <c r="B18" s="175"/>
      <c r="C18" s="175"/>
      <c r="D18" s="175"/>
      <c r="E18" s="175"/>
      <c r="F18" s="175"/>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566</v>
      </c>
      <c r="E19" s="70" t="s">
        <v>567</v>
      </c>
      <c r="F19" s="70" t="s">
        <v>568</v>
      </c>
      <c r="G19" s="70" t="s">
        <v>4</v>
      </c>
      <c r="H19" s="72" t="s">
        <v>569</v>
      </c>
      <c r="I19" s="70" t="s">
        <v>570</v>
      </c>
      <c r="J19" s="57"/>
      <c r="K19" s="57"/>
      <c r="L19" s="57"/>
      <c r="M19" s="57"/>
      <c r="N19" s="73"/>
      <c r="O19" s="73"/>
      <c r="P19" s="73"/>
      <c r="Q19" s="73"/>
      <c r="R19" s="73"/>
      <c r="W19" s="73"/>
    </row>
    <row r="20" spans="1:25" s="76" customFormat="1" ht="85.5" customHeight="1">
      <c r="A20" s="24">
        <v>1</v>
      </c>
      <c r="B20" s="71" t="s">
        <v>571</v>
      </c>
      <c r="C20" s="75" t="s">
        <v>572</v>
      </c>
      <c r="D20" s="77" t="s">
        <v>573</v>
      </c>
      <c r="E20" s="195">
        <v>7.4</v>
      </c>
      <c r="F20" s="75" t="s">
        <v>574</v>
      </c>
      <c r="G20" s="75" t="s">
        <v>575</v>
      </c>
      <c r="H20" s="75" t="s">
        <v>576</v>
      </c>
      <c r="I20" s="75" t="s">
        <v>577</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578</v>
      </c>
      <c r="C1" s="118" t="s">
        <v>579</v>
      </c>
      <c r="D1" s="117" t="s">
        <v>580</v>
      </c>
      <c r="E1" s="118" t="s">
        <v>581</v>
      </c>
      <c r="F1" s="118" t="s">
        <v>582</v>
      </c>
      <c r="G1" s="119" t="s">
        <v>583</v>
      </c>
      <c r="H1" s="118" t="s">
        <v>584</v>
      </c>
      <c r="I1" s="118" t="s">
        <v>585</v>
      </c>
      <c r="J1" s="118" t="s">
        <v>586</v>
      </c>
      <c r="K1" s="118" t="s">
        <v>587</v>
      </c>
      <c r="L1" s="118" t="s">
        <v>588</v>
      </c>
      <c r="M1" s="118" t="s">
        <v>589</v>
      </c>
      <c r="N1" s="118" t="s">
        <v>590</v>
      </c>
      <c r="O1" s="118" t="s">
        <v>591</v>
      </c>
      <c r="P1" s="118" t="s">
        <v>592</v>
      </c>
      <c r="Q1" s="118" t="s">
        <v>593</v>
      </c>
      <c r="R1" s="118" t="s">
        <v>594</v>
      </c>
      <c r="S1" s="118" t="s">
        <v>595</v>
      </c>
      <c r="T1" s="118" t="s">
        <v>596</v>
      </c>
      <c r="U1" s="118" t="s">
        <v>597</v>
      </c>
      <c r="V1" s="118" t="s">
        <v>598</v>
      </c>
      <c r="W1" s="118" t="s">
        <v>599</v>
      </c>
    </row>
    <row r="2" spans="2:23" s="108" customFormat="1" ht="15.95" customHeight="1">
      <c r="B2" s="109" t="s">
        <v>600</v>
      </c>
      <c r="C2" s="110" t="s">
        <v>601</v>
      </c>
      <c r="D2" s="111"/>
      <c r="E2" s="112"/>
      <c r="F2" s="112"/>
      <c r="G2" s="113"/>
      <c r="H2" s="114" t="s">
        <v>602</v>
      </c>
      <c r="I2" s="114" t="s">
        <v>520</v>
      </c>
      <c r="J2" s="114" t="s">
        <v>603</v>
      </c>
      <c r="K2" s="115" t="s">
        <v>604</v>
      </c>
      <c r="L2" s="114" t="s">
        <v>605</v>
      </c>
      <c r="M2" s="114">
        <v>1</v>
      </c>
      <c r="N2" s="114" t="s">
        <v>606</v>
      </c>
      <c r="O2" s="114" t="s">
        <v>607</v>
      </c>
      <c r="P2" s="114">
        <v>1</v>
      </c>
      <c r="Q2" s="114" t="s">
        <v>608</v>
      </c>
      <c r="R2" s="114" t="s">
        <v>609</v>
      </c>
      <c r="S2" s="114" t="e">
        <f>VLOOKUP(B2,[1]D!$H$2:$I$10,2,FALSE)</f>
        <v>#N/A</v>
      </c>
      <c r="T2" s="114" t="s">
        <v>576</v>
      </c>
      <c r="U2" s="114" t="s">
        <v>610</v>
      </c>
      <c r="V2" s="114" t="s">
        <v>610</v>
      </c>
      <c r="W2" s="114" t="s">
        <v>610</v>
      </c>
    </row>
    <row r="3" spans="2:23" s="108" customFormat="1" ht="15.95" customHeight="1">
      <c r="B3" s="109" t="s">
        <v>611</v>
      </c>
      <c r="C3" s="110" t="s">
        <v>612</v>
      </c>
      <c r="D3" s="111"/>
      <c r="E3" s="112" t="s">
        <v>613</v>
      </c>
      <c r="F3" s="112" t="s">
        <v>614</v>
      </c>
      <c r="G3" s="113" t="s">
        <v>615</v>
      </c>
      <c r="H3" s="114" t="s">
        <v>602</v>
      </c>
      <c r="I3" s="114" t="s">
        <v>616</v>
      </c>
      <c r="J3" s="114" t="s">
        <v>617</v>
      </c>
      <c r="K3" s="115" t="s">
        <v>618</v>
      </c>
      <c r="L3" s="114" t="s">
        <v>605</v>
      </c>
      <c r="M3" s="114">
        <v>1</v>
      </c>
      <c r="N3" s="114" t="s">
        <v>606</v>
      </c>
      <c r="O3" s="114" t="s">
        <v>607</v>
      </c>
      <c r="P3" s="114">
        <v>1</v>
      </c>
      <c r="Q3" s="114" t="s">
        <v>608</v>
      </c>
      <c r="R3" s="114" t="s">
        <v>609</v>
      </c>
      <c r="S3" s="114" t="e">
        <f>VLOOKUP(B3,[1]D!$H$2:$I$10,2,FALSE)</f>
        <v>#N/A</v>
      </c>
      <c r="T3" s="114" t="s">
        <v>576</v>
      </c>
      <c r="U3" s="114" t="s">
        <v>610</v>
      </c>
      <c r="V3" s="114" t="s">
        <v>610</v>
      </c>
      <c r="W3" s="114" t="s">
        <v>610</v>
      </c>
    </row>
    <row r="4" spans="2:23" s="108" customFormat="1" ht="15.95" customHeight="1">
      <c r="B4" s="109" t="s">
        <v>619</v>
      </c>
      <c r="C4" s="110" t="s">
        <v>620</v>
      </c>
      <c r="D4" s="111"/>
      <c r="E4" s="112"/>
      <c r="F4" s="112"/>
      <c r="G4" s="113"/>
      <c r="H4" s="114" t="s">
        <v>602</v>
      </c>
      <c r="I4" s="114" t="s">
        <v>520</v>
      </c>
      <c r="J4" s="114" t="s">
        <v>621</v>
      </c>
      <c r="K4" s="115" t="s">
        <v>622</v>
      </c>
      <c r="L4" s="114" t="s">
        <v>605</v>
      </c>
      <c r="M4" s="114">
        <v>1</v>
      </c>
      <c r="N4" s="114" t="s">
        <v>606</v>
      </c>
      <c r="O4" s="114" t="s">
        <v>607</v>
      </c>
      <c r="P4" s="114">
        <v>1</v>
      </c>
      <c r="Q4" s="114" t="s">
        <v>623</v>
      </c>
      <c r="R4" s="114" t="s">
        <v>609</v>
      </c>
      <c r="S4" s="114" t="e">
        <f>VLOOKUP(B4,[1]D!$H$2:$I$10,2,FALSE)</f>
        <v>#N/A</v>
      </c>
      <c r="T4" s="114" t="s">
        <v>576</v>
      </c>
      <c r="U4" s="114" t="s">
        <v>610</v>
      </c>
      <c r="V4" s="114" t="s">
        <v>610</v>
      </c>
      <c r="W4" s="114" t="s">
        <v>610</v>
      </c>
    </row>
    <row r="5" spans="2:23" s="108" customFormat="1" ht="15.95" customHeight="1">
      <c r="B5" s="109" t="s">
        <v>624</v>
      </c>
      <c r="C5" s="110" t="s">
        <v>625</v>
      </c>
      <c r="D5" s="111"/>
      <c r="E5" s="112"/>
      <c r="F5" s="112"/>
      <c r="G5" s="113"/>
      <c r="H5" s="114" t="s">
        <v>602</v>
      </c>
      <c r="I5" s="114" t="s">
        <v>520</v>
      </c>
      <c r="J5" s="114" t="s">
        <v>621</v>
      </c>
      <c r="K5" s="115" t="s">
        <v>626</v>
      </c>
      <c r="L5" s="114" t="s">
        <v>605</v>
      </c>
      <c r="M5" s="114">
        <v>0</v>
      </c>
      <c r="N5" s="114" t="s">
        <v>607</v>
      </c>
      <c r="O5" s="114" t="s">
        <v>607</v>
      </c>
      <c r="P5" s="114">
        <v>1</v>
      </c>
      <c r="Q5" s="114" t="s">
        <v>608</v>
      </c>
      <c r="R5" s="114" t="s">
        <v>609</v>
      </c>
      <c r="S5" s="114" t="e">
        <f>VLOOKUP(B5,[1]D!$H$2:$I$10,2,FALSE)</f>
        <v>#N/A</v>
      </c>
      <c r="T5" s="114" t="s">
        <v>627</v>
      </c>
      <c r="U5" s="114" t="s">
        <v>628</v>
      </c>
      <c r="V5" s="114" t="s">
        <v>610</v>
      </c>
      <c r="W5" s="114" t="s">
        <v>610</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tabSelected="1" topLeftCell="A22" zoomScale="55" zoomScaleNormal="55" workbookViewId="0">
      <selection activeCell="F25" sqref="F25"/>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3" t="s">
        <v>434</v>
      </c>
      <c r="C1" s="184"/>
      <c r="D1" s="184"/>
      <c r="E1" s="185" t="s">
        <v>567</v>
      </c>
      <c r="F1" s="186"/>
      <c r="G1" s="94" t="s">
        <v>439</v>
      </c>
      <c r="H1" s="90" t="s">
        <v>566</v>
      </c>
      <c r="I1" s="90" t="s">
        <v>568</v>
      </c>
      <c r="J1" s="70" t="s">
        <v>4</v>
      </c>
      <c r="K1" s="72" t="s">
        <v>569</v>
      </c>
      <c r="L1" s="70" t="s">
        <v>570</v>
      </c>
      <c r="M1" s="96"/>
      <c r="N1" s="96"/>
      <c r="O1" s="96"/>
      <c r="P1" s="96"/>
      <c r="U1" s="96"/>
    </row>
    <row r="2" spans="1:21" s="98" customFormat="1" ht="260.25" customHeight="1">
      <c r="A2" s="87">
        <v>1</v>
      </c>
      <c r="B2" s="187" t="s">
        <v>629</v>
      </c>
      <c r="C2" s="188"/>
      <c r="D2" s="188"/>
      <c r="E2" s="189">
        <v>7.4</v>
      </c>
      <c r="F2" s="190"/>
      <c r="G2" s="95" t="s">
        <v>572</v>
      </c>
      <c r="H2" s="77" t="s">
        <v>629</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630</v>
      </c>
      <c r="K2" s="107" t="s">
        <v>631</v>
      </c>
      <c r="L2" s="88" t="s">
        <v>577</v>
      </c>
      <c r="M2" s="85"/>
      <c r="N2" s="85"/>
      <c r="O2" s="85"/>
      <c r="P2" s="85"/>
      <c r="U2" s="85"/>
    </row>
    <row r="4" spans="1:21" s="104" customFormat="1" ht="42" customHeight="1">
      <c r="A4" s="99" t="s">
        <v>439</v>
      </c>
      <c r="B4" s="100" t="s">
        <v>632</v>
      </c>
      <c r="C4" s="101" t="s">
        <v>633</v>
      </c>
      <c r="D4" s="100" t="s">
        <v>557</v>
      </c>
      <c r="E4" s="100" t="s">
        <v>634</v>
      </c>
      <c r="F4" s="100" t="s">
        <v>635</v>
      </c>
      <c r="G4" s="101" t="s">
        <v>636</v>
      </c>
      <c r="H4" s="101" t="s">
        <v>637</v>
      </c>
      <c r="I4" s="101" t="s">
        <v>638</v>
      </c>
      <c r="J4" s="102" t="s">
        <v>639</v>
      </c>
      <c r="K4" s="101" t="s">
        <v>640</v>
      </c>
      <c r="L4" s="102" t="s">
        <v>641</v>
      </c>
      <c r="M4" s="103" t="s">
        <v>642</v>
      </c>
    </row>
    <row r="5" spans="1:21" s="130" customFormat="1" ht="122.25" customHeight="1">
      <c r="A5" s="126" t="s">
        <v>572</v>
      </c>
      <c r="B5" s="126" t="s">
        <v>643</v>
      </c>
      <c r="C5" s="86" t="s">
        <v>644</v>
      </c>
      <c r="D5" s="86"/>
      <c r="E5" s="86"/>
      <c r="F5" s="86"/>
      <c r="G5" s="86"/>
      <c r="H5" s="86"/>
      <c r="I5" s="86"/>
      <c r="J5" s="127"/>
      <c r="K5" s="86" t="s">
        <v>645</v>
      </c>
      <c r="L5" s="128"/>
      <c r="M5" s="129" t="s">
        <v>646</v>
      </c>
    </row>
    <row r="6" spans="1:21" s="130" customFormat="1" ht="233.25" customHeight="1">
      <c r="A6" s="131"/>
      <c r="B6" s="126" t="s">
        <v>647</v>
      </c>
      <c r="C6" s="86" t="s">
        <v>648</v>
      </c>
      <c r="D6" s="86"/>
      <c r="E6" s="86"/>
      <c r="F6" s="86"/>
      <c r="G6" s="86"/>
      <c r="H6" s="86"/>
      <c r="I6" s="86"/>
      <c r="J6" s="127"/>
      <c r="K6" s="132" t="s">
        <v>649</v>
      </c>
      <c r="L6" s="128"/>
      <c r="M6" s="129" t="s">
        <v>646</v>
      </c>
    </row>
    <row r="7" spans="1:21" s="130" customFormat="1" ht="158.25" customHeight="1">
      <c r="A7" s="131"/>
      <c r="B7" s="133" t="s">
        <v>650</v>
      </c>
      <c r="C7" s="86" t="s">
        <v>651</v>
      </c>
      <c r="D7" s="86"/>
      <c r="E7" s="86"/>
      <c r="F7" s="86" t="s">
        <v>652</v>
      </c>
      <c r="G7" s="86"/>
      <c r="H7" s="86"/>
      <c r="I7" s="86"/>
      <c r="J7" s="127"/>
      <c r="K7" s="86" t="s">
        <v>653</v>
      </c>
      <c r="L7" s="128"/>
      <c r="M7" s="129" t="s">
        <v>646</v>
      </c>
    </row>
    <row r="8" spans="1:21" s="130" customFormat="1" ht="252.75" customHeight="1">
      <c r="A8" s="121"/>
      <c r="B8" s="134" t="s">
        <v>654</v>
      </c>
      <c r="C8" s="86" t="s">
        <v>655</v>
      </c>
      <c r="D8" s="86"/>
      <c r="E8" s="86"/>
      <c r="F8" s="86" t="s">
        <v>656</v>
      </c>
      <c r="G8" s="86" t="s">
        <v>657</v>
      </c>
      <c r="H8" s="86" t="s">
        <v>658</v>
      </c>
      <c r="I8" s="86"/>
      <c r="J8" s="86"/>
      <c r="K8" s="132" t="s">
        <v>659</v>
      </c>
      <c r="L8" s="128" t="s">
        <v>660</v>
      </c>
      <c r="M8" s="129" t="s">
        <v>646</v>
      </c>
    </row>
    <row r="9" spans="1:21" s="130" customFormat="1" ht="267.75" customHeight="1">
      <c r="A9" s="121"/>
      <c r="B9" s="134" t="s">
        <v>661</v>
      </c>
      <c r="C9" s="86" t="s">
        <v>662</v>
      </c>
      <c r="D9" s="86"/>
      <c r="E9" s="86"/>
      <c r="F9" s="86" t="s">
        <v>656</v>
      </c>
      <c r="G9" s="86" t="s">
        <v>663</v>
      </c>
      <c r="H9" s="86" t="s">
        <v>658</v>
      </c>
      <c r="I9" s="86"/>
      <c r="J9" s="86"/>
      <c r="K9" s="132" t="s">
        <v>664</v>
      </c>
      <c r="L9" s="128" t="s">
        <v>660</v>
      </c>
      <c r="M9" s="129" t="s">
        <v>646</v>
      </c>
    </row>
    <row r="10" spans="1:21" s="130" customFormat="1" ht="96" customHeight="1">
      <c r="A10" s="121"/>
      <c r="B10" s="135" t="s">
        <v>665</v>
      </c>
      <c r="C10" s="86">
        <v>6</v>
      </c>
      <c r="D10" s="86"/>
      <c r="E10" s="86"/>
      <c r="F10" s="136" t="s">
        <v>666</v>
      </c>
      <c r="G10" s="86" t="s">
        <v>667</v>
      </c>
      <c r="H10" s="86"/>
      <c r="I10" s="86"/>
      <c r="J10" s="86" t="s">
        <v>668</v>
      </c>
      <c r="K10" s="132" t="s">
        <v>669</v>
      </c>
      <c r="L10" s="128"/>
      <c r="M10" s="129" t="s">
        <v>646</v>
      </c>
    </row>
    <row r="11" spans="1:21" s="130" customFormat="1" ht="74.25" customHeight="1">
      <c r="A11" s="121"/>
      <c r="B11" s="135" t="s">
        <v>670</v>
      </c>
      <c r="C11" s="86">
        <v>7</v>
      </c>
      <c r="D11" s="86"/>
      <c r="E11" s="86"/>
      <c r="F11" s="86" t="s">
        <v>671</v>
      </c>
      <c r="G11" s="86" t="s">
        <v>668</v>
      </c>
      <c r="H11" s="86"/>
      <c r="I11" s="86"/>
      <c r="J11" s="86" t="s">
        <v>672</v>
      </c>
      <c r="K11" s="132" t="s">
        <v>673</v>
      </c>
      <c r="L11" s="128" t="s">
        <v>674</v>
      </c>
      <c r="M11" s="129" t="s">
        <v>675</v>
      </c>
    </row>
    <row r="12" spans="1:21" s="130" customFormat="1" ht="74.25" customHeight="1">
      <c r="A12" s="121"/>
      <c r="B12" s="135" t="s">
        <v>676</v>
      </c>
      <c r="C12" s="86">
        <v>8</v>
      </c>
      <c r="D12" s="86"/>
      <c r="E12" s="86"/>
      <c r="F12" s="86" t="s">
        <v>677</v>
      </c>
      <c r="G12" s="86" t="s">
        <v>672</v>
      </c>
      <c r="H12" s="86"/>
      <c r="I12" s="86"/>
      <c r="J12" s="86" t="s">
        <v>668</v>
      </c>
      <c r="K12" s="132" t="s">
        <v>678</v>
      </c>
      <c r="L12" s="128" t="s">
        <v>679</v>
      </c>
      <c r="M12" s="129" t="s">
        <v>675</v>
      </c>
    </row>
    <row r="13" spans="1:21" s="130" customFormat="1" ht="74.25" customHeight="1">
      <c r="A13" s="121"/>
      <c r="B13" s="135" t="s">
        <v>680</v>
      </c>
      <c r="C13" s="86">
        <v>9</v>
      </c>
      <c r="D13" s="86"/>
      <c r="E13" s="86"/>
      <c r="F13" s="86" t="s">
        <v>677</v>
      </c>
      <c r="G13" s="86" t="s">
        <v>668</v>
      </c>
      <c r="H13" s="86"/>
      <c r="I13" s="86"/>
      <c r="J13" s="86" t="s">
        <v>667</v>
      </c>
      <c r="K13" s="132" t="s">
        <v>681</v>
      </c>
      <c r="L13" s="128" t="s">
        <v>682</v>
      </c>
      <c r="M13" s="129" t="s">
        <v>675</v>
      </c>
    </row>
    <row r="14" spans="1:21" s="130" customFormat="1" ht="126" customHeight="1">
      <c r="A14" s="121" t="s">
        <v>683</v>
      </c>
      <c r="B14" s="126" t="s">
        <v>684</v>
      </c>
      <c r="C14" s="86">
        <v>10</v>
      </c>
      <c r="D14" s="86" t="s">
        <v>685</v>
      </c>
      <c r="E14" s="86">
        <v>60</v>
      </c>
      <c r="F14" s="86" t="s">
        <v>686</v>
      </c>
      <c r="G14" s="132" t="s">
        <v>687</v>
      </c>
      <c r="H14" s="86" t="s">
        <v>688</v>
      </c>
      <c r="I14" s="86" t="s">
        <v>683</v>
      </c>
      <c r="J14" s="86"/>
      <c r="K14" s="132" t="s">
        <v>689</v>
      </c>
      <c r="L14" s="128" t="s">
        <v>690</v>
      </c>
      <c r="M14" s="129" t="s">
        <v>646</v>
      </c>
    </row>
    <row r="15" spans="1:21" s="130" customFormat="1" ht="74.25" customHeight="1">
      <c r="A15" s="121"/>
      <c r="B15" s="134" t="s">
        <v>691</v>
      </c>
      <c r="C15" s="86"/>
      <c r="D15" s="86"/>
      <c r="E15" s="86"/>
      <c r="F15" s="86"/>
      <c r="G15" s="86"/>
      <c r="H15" s="86"/>
      <c r="I15" s="86"/>
      <c r="J15" s="137"/>
      <c r="K15" s="138"/>
      <c r="L15" s="139"/>
      <c r="M15" s="129" t="s">
        <v>646</v>
      </c>
    </row>
    <row r="16" spans="1:21" s="85" customFormat="1" ht="74.25" customHeight="1">
      <c r="B16" s="140" t="s">
        <v>692</v>
      </c>
      <c r="C16" s="86">
        <v>11</v>
      </c>
      <c r="D16" s="86" t="s">
        <v>685</v>
      </c>
      <c r="E16" s="86">
        <v>70</v>
      </c>
      <c r="F16" s="86" t="s">
        <v>693</v>
      </c>
      <c r="G16" s="86" t="s">
        <v>657</v>
      </c>
      <c r="H16" s="86"/>
      <c r="I16" s="86" t="s">
        <v>683</v>
      </c>
      <c r="J16" s="86"/>
      <c r="K16" s="86" t="s">
        <v>694</v>
      </c>
      <c r="L16" s="128" t="s">
        <v>695</v>
      </c>
      <c r="M16" s="129" t="s">
        <v>646</v>
      </c>
    </row>
    <row r="17" spans="2:13" s="85" customFormat="1" ht="108.75" customHeight="1">
      <c r="B17" s="140" t="s">
        <v>696</v>
      </c>
      <c r="C17" s="86">
        <v>12</v>
      </c>
      <c r="D17" s="86" t="s">
        <v>685</v>
      </c>
      <c r="E17" s="86">
        <v>80</v>
      </c>
      <c r="F17" s="86" t="s">
        <v>697</v>
      </c>
      <c r="G17" s="86" t="s">
        <v>657</v>
      </c>
      <c r="H17" s="86" t="s">
        <v>683</v>
      </c>
      <c r="I17" s="141"/>
      <c r="J17" s="86"/>
      <c r="K17" s="141" t="s">
        <v>698</v>
      </c>
      <c r="L17" s="86" t="s">
        <v>699</v>
      </c>
      <c r="M17" s="129" t="s">
        <v>646</v>
      </c>
    </row>
    <row r="18" spans="2:13" s="85" customFormat="1" ht="132.75" customHeight="1">
      <c r="B18" s="142"/>
      <c r="C18" s="86">
        <v>13</v>
      </c>
      <c r="D18" s="86" t="s">
        <v>685</v>
      </c>
      <c r="E18" s="86">
        <v>130</v>
      </c>
      <c r="F18" s="86"/>
      <c r="G18" s="86" t="s">
        <v>657</v>
      </c>
      <c r="H18" s="86"/>
      <c r="I18" s="86"/>
      <c r="J18" s="86" t="s">
        <v>657</v>
      </c>
      <c r="K18" s="86" t="s">
        <v>700</v>
      </c>
      <c r="L18" s="86" t="s">
        <v>701</v>
      </c>
      <c r="M18" s="129" t="s">
        <v>675</v>
      </c>
    </row>
    <row r="19" spans="2:13" s="85" customFormat="1" ht="74.25" customHeight="1">
      <c r="B19" s="140" t="s">
        <v>702</v>
      </c>
      <c r="C19" s="86">
        <v>14</v>
      </c>
      <c r="D19" s="86" t="s">
        <v>685</v>
      </c>
      <c r="E19" s="86">
        <v>70</v>
      </c>
      <c r="F19" s="86" t="s">
        <v>703</v>
      </c>
      <c r="G19" s="86" t="s">
        <v>663</v>
      </c>
      <c r="H19" s="86"/>
      <c r="I19" s="86" t="s">
        <v>683</v>
      </c>
      <c r="J19" s="86"/>
      <c r="K19" s="86" t="s">
        <v>694</v>
      </c>
      <c r="L19" s="128" t="s">
        <v>695</v>
      </c>
      <c r="M19" s="129" t="s">
        <v>646</v>
      </c>
    </row>
    <row r="20" spans="2:13" s="85" customFormat="1" ht="74.25" customHeight="1">
      <c r="B20" s="142"/>
      <c r="C20" s="86">
        <v>15</v>
      </c>
      <c r="D20" s="86" t="s">
        <v>685</v>
      </c>
      <c r="E20" s="86">
        <v>80</v>
      </c>
      <c r="F20" s="86" t="s">
        <v>704</v>
      </c>
      <c r="G20" s="86" t="s">
        <v>663</v>
      </c>
      <c r="H20" s="86" t="s">
        <v>683</v>
      </c>
      <c r="I20" s="141"/>
      <c r="J20" s="86"/>
      <c r="K20" s="141" t="s">
        <v>705</v>
      </c>
      <c r="L20" s="86" t="s">
        <v>706</v>
      </c>
      <c r="M20" s="129" t="s">
        <v>646</v>
      </c>
    </row>
    <row r="21" spans="2:13" s="85" customFormat="1" ht="132.75" customHeight="1">
      <c r="B21" s="142"/>
      <c r="C21" s="86">
        <v>16</v>
      </c>
      <c r="D21" s="86" t="s">
        <v>685</v>
      </c>
      <c r="E21" s="86">
        <v>130</v>
      </c>
      <c r="F21" s="86"/>
      <c r="G21" s="86" t="s">
        <v>663</v>
      </c>
      <c r="H21" s="86"/>
      <c r="I21" s="86"/>
      <c r="J21" s="86" t="s">
        <v>663</v>
      </c>
      <c r="K21" s="86" t="s">
        <v>707</v>
      </c>
      <c r="L21" s="86" t="s">
        <v>708</v>
      </c>
      <c r="M21" s="129" t="s">
        <v>675</v>
      </c>
    </row>
    <row r="22" spans="2:13" s="85" customFormat="1" ht="57.75" customHeight="1">
      <c r="B22" s="143" t="s">
        <v>709</v>
      </c>
      <c r="C22" s="86">
        <v>17</v>
      </c>
      <c r="D22" s="86"/>
      <c r="E22" s="86"/>
      <c r="F22" s="86"/>
      <c r="G22" s="86" t="s">
        <v>710</v>
      </c>
      <c r="H22" s="86"/>
      <c r="I22" s="86"/>
      <c r="J22" s="86" t="s">
        <v>672</v>
      </c>
      <c r="K22" s="86" t="s">
        <v>711</v>
      </c>
      <c r="L22" s="86"/>
      <c r="M22" s="129" t="s">
        <v>646</v>
      </c>
    </row>
    <row r="23" spans="2:13" s="85" customFormat="1" ht="60.75" customHeight="1">
      <c r="B23" s="134" t="s">
        <v>712</v>
      </c>
      <c r="C23" s="86">
        <v>18</v>
      </c>
      <c r="D23" s="86" t="s">
        <v>685</v>
      </c>
      <c r="E23" s="86">
        <v>220</v>
      </c>
      <c r="F23" s="86" t="s">
        <v>713</v>
      </c>
      <c r="G23" s="86" t="s">
        <v>687</v>
      </c>
      <c r="H23" s="86" t="s">
        <v>714</v>
      </c>
      <c r="I23" s="86" t="s">
        <v>715</v>
      </c>
      <c r="J23" s="132" t="s">
        <v>716</v>
      </c>
      <c r="K23" s="86" t="s">
        <v>717</v>
      </c>
      <c r="L23" s="128"/>
      <c r="M23" s="129" t="s">
        <v>646</v>
      </c>
    </row>
    <row r="24" spans="2:13" s="85" customFormat="1" ht="38.25" customHeight="1">
      <c r="B24" s="144" t="s">
        <v>718</v>
      </c>
      <c r="C24" s="86">
        <v>19</v>
      </c>
      <c r="D24" s="86"/>
      <c r="E24" s="86"/>
      <c r="F24" s="86"/>
      <c r="G24" s="86"/>
      <c r="H24" s="86"/>
      <c r="I24" s="86"/>
      <c r="J24" s="86"/>
      <c r="K24" s="86"/>
      <c r="L24" s="128"/>
      <c r="M24" s="129"/>
    </row>
    <row r="25" spans="2:13" s="85" customFormat="1" ht="123.95" customHeight="1">
      <c r="B25" s="121"/>
      <c r="C25" s="86">
        <v>20</v>
      </c>
      <c r="D25" s="86" t="s">
        <v>719</v>
      </c>
      <c r="E25" s="86">
        <v>15</v>
      </c>
      <c r="F25" s="149"/>
      <c r="G25" s="86" t="s">
        <v>10</v>
      </c>
      <c r="H25" s="86" t="s">
        <v>714</v>
      </c>
      <c r="I25" s="86" t="s">
        <v>715</v>
      </c>
      <c r="J25" s="86" t="s">
        <v>720</v>
      </c>
      <c r="K25" s="86" t="s">
        <v>721</v>
      </c>
      <c r="L25" s="128"/>
      <c r="M25" s="129" t="s">
        <v>646</v>
      </c>
    </row>
    <row r="26" spans="2:13" s="85" customFormat="1" ht="24" customHeight="1">
      <c r="B26" s="126" t="s">
        <v>722</v>
      </c>
      <c r="C26" s="86"/>
      <c r="D26" s="86"/>
      <c r="E26" s="86"/>
      <c r="F26" s="86"/>
      <c r="G26" s="86"/>
      <c r="H26" s="86"/>
      <c r="I26" s="145"/>
      <c r="J26" s="86"/>
      <c r="K26" s="86"/>
      <c r="L26" s="86"/>
      <c r="M26" s="129"/>
    </row>
    <row r="27" spans="2:13" s="85" customFormat="1" ht="116.25" customHeight="1">
      <c r="B27" s="126" t="s">
        <v>723</v>
      </c>
      <c r="C27" s="86">
        <v>21</v>
      </c>
      <c r="D27" s="86" t="s">
        <v>719</v>
      </c>
      <c r="E27" s="86">
        <v>105</v>
      </c>
      <c r="F27" s="132" t="s">
        <v>724</v>
      </c>
      <c r="G27" s="86" t="s">
        <v>720</v>
      </c>
      <c r="H27" s="86" t="s">
        <v>725</v>
      </c>
      <c r="I27" s="145"/>
      <c r="J27" s="86" t="s">
        <v>10</v>
      </c>
      <c r="K27" s="86" t="s">
        <v>726</v>
      </c>
      <c r="L27" s="86" t="s">
        <v>727</v>
      </c>
      <c r="M27" s="129" t="s">
        <v>646</v>
      </c>
    </row>
    <row r="28" spans="2:13" s="85" customFormat="1" ht="95.1" customHeight="1">
      <c r="B28" s="121"/>
      <c r="C28" s="86">
        <v>22</v>
      </c>
      <c r="D28" s="86"/>
      <c r="E28" s="86"/>
      <c r="F28" s="86"/>
      <c r="G28" s="86" t="s">
        <v>672</v>
      </c>
      <c r="H28" s="86"/>
      <c r="I28" s="86"/>
      <c r="J28" s="86" t="s">
        <v>672</v>
      </c>
      <c r="K28" s="86" t="s">
        <v>728</v>
      </c>
      <c r="L28" s="128" t="s">
        <v>729</v>
      </c>
      <c r="M28" s="129" t="s">
        <v>675</v>
      </c>
    </row>
    <row r="29" spans="2:13" s="85" customFormat="1" ht="75" customHeight="1">
      <c r="B29" s="126" t="s">
        <v>730</v>
      </c>
      <c r="C29" s="86">
        <v>23</v>
      </c>
      <c r="D29" s="86" t="s">
        <v>719</v>
      </c>
      <c r="E29" s="86"/>
      <c r="F29" s="86"/>
      <c r="G29" s="86" t="s">
        <v>672</v>
      </c>
      <c r="H29" s="86"/>
      <c r="I29" s="86"/>
      <c r="J29" s="86" t="s">
        <v>672</v>
      </c>
      <c r="K29" s="86" t="s">
        <v>731</v>
      </c>
      <c r="L29" s="128" t="s">
        <v>732</v>
      </c>
      <c r="M29" s="129" t="s">
        <v>675</v>
      </c>
    </row>
    <row r="30" spans="2:13" s="85" customFormat="1" ht="75" customHeight="1">
      <c r="B30" s="121"/>
      <c r="C30" s="86">
        <v>24</v>
      </c>
      <c r="D30" s="86" t="s">
        <v>733</v>
      </c>
      <c r="E30" s="86">
        <v>115</v>
      </c>
      <c r="F30" s="86" t="s">
        <v>734</v>
      </c>
      <c r="G30" s="146" t="s">
        <v>720</v>
      </c>
      <c r="H30" s="86" t="s">
        <v>735</v>
      </c>
      <c r="I30" s="86"/>
      <c r="J30" s="86" t="s">
        <v>736</v>
      </c>
      <c r="K30" s="86" t="s">
        <v>737</v>
      </c>
      <c r="L30" s="128"/>
      <c r="M30" s="129" t="s">
        <v>646</v>
      </c>
    </row>
    <row r="31" spans="2:13" s="85" customFormat="1" ht="144.75" customHeight="1">
      <c r="B31" s="126" t="s">
        <v>738</v>
      </c>
      <c r="C31" s="86">
        <v>25</v>
      </c>
      <c r="D31" s="86" t="s">
        <v>739</v>
      </c>
      <c r="E31" s="86">
        <v>75</v>
      </c>
      <c r="F31" s="132" t="s">
        <v>740</v>
      </c>
      <c r="G31" s="86" t="s">
        <v>736</v>
      </c>
      <c r="H31" s="132" t="s">
        <v>741</v>
      </c>
      <c r="I31" s="147"/>
      <c r="J31" s="86" t="s">
        <v>742</v>
      </c>
      <c r="K31" s="86" t="s">
        <v>743</v>
      </c>
      <c r="L31" s="86"/>
      <c r="M31" s="129" t="s">
        <v>646</v>
      </c>
    </row>
    <row r="32" spans="2:13" s="85" customFormat="1" ht="95.1" customHeight="1">
      <c r="B32" s="121"/>
      <c r="C32" s="86">
        <v>26</v>
      </c>
      <c r="D32" s="86"/>
      <c r="E32" s="86"/>
      <c r="F32" s="86"/>
      <c r="G32" s="86" t="s">
        <v>672</v>
      </c>
      <c r="H32" s="86"/>
      <c r="I32" s="86"/>
      <c r="J32" s="86" t="s">
        <v>672</v>
      </c>
      <c r="K32" s="86" t="s">
        <v>728</v>
      </c>
      <c r="L32" s="128" t="s">
        <v>729</v>
      </c>
      <c r="M32" s="129" t="s">
        <v>675</v>
      </c>
    </row>
    <row r="33" spans="2:13" s="85" customFormat="1" ht="75" customHeight="1">
      <c r="B33" s="126" t="s">
        <v>744</v>
      </c>
      <c r="C33" s="86">
        <v>27</v>
      </c>
      <c r="D33" s="145"/>
      <c r="E33" s="148" t="s">
        <v>745</v>
      </c>
      <c r="F33" s="86"/>
      <c r="G33" s="86" t="s">
        <v>672</v>
      </c>
      <c r="H33" s="86"/>
      <c r="I33" s="86"/>
      <c r="J33" s="86" t="s">
        <v>672</v>
      </c>
      <c r="K33" s="86" t="s">
        <v>746</v>
      </c>
      <c r="L33" s="128" t="s">
        <v>732</v>
      </c>
      <c r="M33" s="129" t="s">
        <v>675</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7.4</V>
    <Archive xmlns="3333897b-ac89-48f6-a1d8-b7f0e78cfc78">false</Archive>
    <SubType xmlns="3333897b-ac89-48f6-a1d8-b7f0e78cfc78" xsi:nil="true"/>
    <Shortname xmlns="3333897b-ac89-48f6-a1d8-b7f0e78cfc78">SITFTS-ST0053 MDS  D0297 MPAN_ABMU Mapping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LongProperties xmlns="http://schemas.microsoft.com/office/2006/metadata/longProperti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FEB4F7A2-328A-483E-8091-891F374ED6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2025-04-15T15:36:56Z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